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  <fileRecoveryPr repairLoad="1"/>
</workbook>
</file>

<file path=xl/calcChain.xml><?xml version="1.0" encoding="utf-8"?>
<calcChain xmlns="http://schemas.openxmlformats.org/spreadsheetml/2006/main">
  <c r="I184" i="1"/>
  <c r="H184"/>
  <c r="G184"/>
  <c r="F127"/>
  <c r="B195"/>
  <c r="A195"/>
  <c r="L194"/>
  <c r="J194"/>
  <c r="I194"/>
  <c r="H194"/>
  <c r="G194"/>
  <c r="F194"/>
  <c r="B185"/>
  <c r="A185"/>
  <c r="L184"/>
  <c r="F184"/>
  <c r="L176" s="1"/>
  <c r="B176"/>
  <c r="A176"/>
  <c r="L175"/>
  <c r="J175"/>
  <c r="I175"/>
  <c r="H175"/>
  <c r="G175"/>
  <c r="F175"/>
  <c r="B166"/>
  <c r="A166"/>
  <c r="L165"/>
  <c r="J165"/>
  <c r="I165"/>
  <c r="H165"/>
  <c r="G165"/>
  <c r="F165"/>
  <c r="L157" s="1"/>
  <c r="B157"/>
  <c r="A157"/>
  <c r="L156"/>
  <c r="J156"/>
  <c r="I156"/>
  <c r="H156"/>
  <c r="G156"/>
  <c r="F156"/>
  <c r="B147"/>
  <c r="A147"/>
  <c r="L146"/>
  <c r="J146"/>
  <c r="I146"/>
  <c r="H146"/>
  <c r="G146"/>
  <c r="F146"/>
  <c r="L138" s="1"/>
  <c r="B138"/>
  <c r="A138"/>
  <c r="L137"/>
  <c r="J137"/>
  <c r="I137"/>
  <c r="H137"/>
  <c r="G137"/>
  <c r="F137"/>
  <c r="B128"/>
  <c r="A128"/>
  <c r="L127"/>
  <c r="J127"/>
  <c r="I127"/>
  <c r="H127"/>
  <c r="G127"/>
  <c r="L119"/>
  <c r="B119"/>
  <c r="A119"/>
  <c r="L118"/>
  <c r="J118"/>
  <c r="I118"/>
  <c r="H118"/>
  <c r="G118"/>
  <c r="F118"/>
  <c r="B109"/>
  <c r="A109"/>
  <c r="L108"/>
  <c r="J108"/>
  <c r="I108"/>
  <c r="H108"/>
  <c r="G108"/>
  <c r="F108"/>
  <c r="L100" s="1"/>
  <c r="B100"/>
  <c r="A100"/>
  <c r="L99"/>
  <c r="J99"/>
  <c r="I99"/>
  <c r="H99"/>
  <c r="G99"/>
  <c r="F99"/>
  <c r="B90"/>
  <c r="A90"/>
  <c r="L89"/>
  <c r="J89"/>
  <c r="I89"/>
  <c r="H89"/>
  <c r="G89"/>
  <c r="F89"/>
  <c r="L81" s="1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G62" s="1"/>
  <c r="F51"/>
  <c r="L43" s="1"/>
  <c r="B43"/>
  <c r="A43"/>
  <c r="L42"/>
  <c r="J42"/>
  <c r="I42"/>
  <c r="H42"/>
  <c r="G42"/>
  <c r="F42"/>
  <c r="B33"/>
  <c r="A33"/>
  <c r="L32"/>
  <c r="J32"/>
  <c r="I32"/>
  <c r="H32"/>
  <c r="G32"/>
  <c r="F32"/>
  <c r="L24" s="1"/>
  <c r="J43" l="1"/>
  <c r="I43" s="1"/>
  <c r="H43" s="1"/>
  <c r="G43" s="1"/>
  <c r="F43" s="1"/>
  <c r="J24"/>
  <c r="J176"/>
  <c r="I176" s="1"/>
  <c r="H176" s="1"/>
  <c r="G176" s="1"/>
  <c r="F176" s="1"/>
  <c r="J157"/>
  <c r="I157" s="1"/>
  <c r="H157" s="1"/>
  <c r="G157" s="1"/>
  <c r="F157" s="1"/>
  <c r="J138"/>
  <c r="I138" s="1"/>
  <c r="H138" s="1"/>
  <c r="G138" s="1"/>
  <c r="F138" s="1"/>
  <c r="J119"/>
  <c r="I119" s="1"/>
  <c r="H119" s="1"/>
  <c r="G119" s="1"/>
  <c r="F119" s="1"/>
  <c r="J100"/>
  <c r="I100" s="1"/>
  <c r="H100" s="1"/>
  <c r="G100" s="1"/>
  <c r="F100" s="1"/>
  <c r="J81"/>
  <c r="I81" s="1"/>
  <c r="H81" s="1"/>
  <c r="G81" s="1"/>
  <c r="F81" s="1"/>
  <c r="L62"/>
  <c r="J62" s="1"/>
  <c r="I62" s="1"/>
  <c r="F62"/>
  <c r="H62"/>
  <c r="F24"/>
  <c r="B24"/>
  <c r="A24"/>
  <c r="L23"/>
  <c r="J23"/>
  <c r="I23"/>
  <c r="H23"/>
  <c r="G23"/>
  <c r="F23"/>
  <c r="B14"/>
  <c r="A14"/>
  <c r="L13"/>
  <c r="J13"/>
  <c r="I13"/>
  <c r="I24" s="1"/>
  <c r="H13"/>
  <c r="G13"/>
  <c r="F13"/>
  <c r="J195"/>
  <c r="I195"/>
  <c r="H195"/>
  <c r="G195"/>
  <c r="F195"/>
  <c r="F196"/>
  <c r="L195"/>
  <c r="I196" l="1"/>
  <c r="J196"/>
  <c r="H24"/>
  <c r="G24" l="1"/>
  <c r="G196" s="1"/>
  <c r="H196"/>
</calcChain>
</file>

<file path=xl/sharedStrings.xml><?xml version="1.0" encoding="utf-8"?>
<sst xmlns="http://schemas.openxmlformats.org/spreadsheetml/2006/main" count="246" uniqueCount="74">
  <si>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</si>
  <si>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</si>
  <si>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</si>
  <si>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</si>
  <si>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</si>
  <si>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</si>
  <si>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</si>
  <si>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</si>
  <si>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</si>
  <si>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</si>
  <si>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</si>
  <si>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</si>
  <si>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</si>
  <si>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</si>
  <si>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</si>
  <si>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</si>
  <si>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</si>
  <si>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</si>
  <si>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</si>
  <si>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</si>
  <si>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</si>
  <si>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</si>
  <si>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</si>
  <si>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</si>
  <si>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</si>
  <si>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</si>
  <si>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</si>
  <si>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</si>
  <si>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</si>
  <si>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</si>
  <si>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</si>
  <si>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</si>
  <si>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</si>
  <si>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</si>
  <si>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</si>
  <si>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</si>
  <si>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</si>
  <si>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</si>
  <si>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</si>
  <si>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</si>
  <si>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Титова И.А.</t>
  </si>
  <si>
    <t>конд.из</t>
  </si>
  <si>
    <t>хлеб пшеничный</t>
  </si>
  <si>
    <t xml:space="preserve">каша жидкая  молочная из пшеничной крупы </t>
  </si>
  <si>
    <t>сыр(порциями)</t>
  </si>
  <si>
    <t>какао с молоком</t>
  </si>
  <si>
    <t>фрукты  свежие</t>
  </si>
  <si>
    <t>омлет с сыром</t>
  </si>
  <si>
    <t>консервы овощные закусочные</t>
  </si>
  <si>
    <t>чай с сахаром</t>
  </si>
  <si>
    <t>фрукты свежие</t>
  </si>
  <si>
    <t xml:space="preserve">шницель из говядины со сметанным соусом </t>
  </si>
  <si>
    <t>картофель отварной</t>
  </si>
  <si>
    <t>чай с лимоном</t>
  </si>
  <si>
    <t>салат из квашеной капусты</t>
  </si>
  <si>
    <t>запеканка  из творога со сгущеным молоком</t>
  </si>
  <si>
    <t>гуляш</t>
  </si>
  <si>
    <t>каша гречневая</t>
  </si>
  <si>
    <t>овощи по сезону</t>
  </si>
  <si>
    <t>кондитерские изделия</t>
  </si>
  <si>
    <t xml:space="preserve">каша жидкая  молочная из овсяной крупы </t>
  </si>
  <si>
    <t>масло(порциями)</t>
  </si>
  <si>
    <t>рыба тушеная в томате с овощами</t>
  </si>
  <si>
    <t>картофельное пюре</t>
  </si>
  <si>
    <t>салат из свеклы отварной</t>
  </si>
  <si>
    <t>печень по строгоновски</t>
  </si>
  <si>
    <t>рис отварной</t>
  </si>
  <si>
    <t>печенье</t>
  </si>
  <si>
    <t>котлеты рубленные из птицы</t>
  </si>
  <si>
    <t>макароны отварные</t>
  </si>
  <si>
    <t>каша молочная дружба</t>
  </si>
  <si>
    <t>вафли</t>
  </si>
  <si>
    <t>масло порциями</t>
  </si>
  <si>
    <t>сыр порциями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</si>
</sst>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1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13" fillId="4" borderId="2" xfId="1" applyNumberFormat="1" applyFill="1" applyBorder="1" applyProtection="1">
      <protection locked="0"/>
    </xf>
    <xf numFmtId="1" fontId="13" fillId="4" borderId="16" xfId="1" applyNumberFormat="1" applyFill="1" applyBorder="1" applyProtection="1">
      <protection locked="0"/>
    </xf>
    <xf numFmtId="2" fontId="13" fillId="4" borderId="2" xfId="1" applyNumberFormat="1" applyFill="1" applyBorder="1" applyProtection="1">
      <protection locked="0"/>
    </xf>
    <xf numFmtId="0" fontId="13" fillId="4" borderId="1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0" borderId="2" xfId="1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13" fillId="4" borderId="2" xfId="2" applyNumberFormat="1" applyFill="1" applyBorder="1" applyProtection="1">
      <protection locked="0"/>
    </xf>
    <xf numFmtId="1" fontId="13" fillId="4" borderId="16" xfId="2" applyNumberFormat="1" applyFill="1" applyBorder="1" applyProtection="1">
      <protection locked="0"/>
    </xf>
    <xf numFmtId="2" fontId="13" fillId="4" borderId="2" xfId="2" applyNumberFormat="1" applyFill="1" applyBorder="1" applyProtection="1">
      <protection locked="0"/>
    </xf>
    <xf numFmtId="0" fontId="13" fillId="4" borderId="2" xfId="2" applyFill="1" applyBorder="1" applyAlignment="1" applyProtection="1">
      <alignment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2" xfId="2" applyFont="1" applyFill="1" applyBorder="1" applyAlignment="1" applyProtection="1">
      <alignment horizontal="center" vertical="top" wrapText="1"/>
      <protection locked="0"/>
    </xf>
    <xf numFmtId="0" fontId="4" fillId="2" borderId="2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1" fontId="13" fillId="4" borderId="2" xfId="3" applyNumberFormat="1" applyFill="1" applyBorder="1" applyProtection="1">
      <protection locked="0"/>
    </xf>
    <xf numFmtId="1" fontId="13" fillId="4" borderId="16" xfId="3" applyNumberFormat="1" applyFill="1" applyBorder="1" applyProtection="1">
      <protection locked="0"/>
    </xf>
    <xf numFmtId="2" fontId="13" fillId="4" borderId="2" xfId="3" applyNumberFormat="1" applyFill="1" applyBorder="1" applyProtection="1">
      <protection locked="0"/>
    </xf>
    <xf numFmtId="0" fontId="13" fillId="4" borderId="2" xfId="3" applyFill="1" applyBorder="1" applyAlignment="1" applyProtection="1">
      <alignment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2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2" xfId="3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horizontal="center"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4" fillId="2" borderId="2" xfId="4" applyFont="1" applyFill="1" applyBorder="1" applyAlignment="1" applyProtection="1">
      <alignment vertical="top" wrapText="1"/>
      <protection locked="0"/>
    </xf>
    <xf numFmtId="0" fontId="4" fillId="2" borderId="2" xfId="4" applyFont="1" applyFill="1" applyBorder="1" applyAlignment="1" applyProtection="1">
      <alignment horizontal="center" vertical="top" wrapText="1"/>
      <protection locked="0"/>
    </xf>
    <xf numFmtId="1" fontId="13" fillId="4" borderId="2" xfId="5" applyNumberFormat="1" applyFill="1" applyBorder="1" applyProtection="1">
      <protection locked="0"/>
    </xf>
    <xf numFmtId="1" fontId="13" fillId="4" borderId="16" xfId="5" applyNumberFormat="1" applyFill="1" applyBorder="1" applyProtection="1">
      <protection locked="0"/>
    </xf>
    <xf numFmtId="2" fontId="13" fillId="4" borderId="2" xfId="5" applyNumberFormat="1" applyFill="1" applyBorder="1" applyProtection="1">
      <protection locked="0"/>
    </xf>
    <xf numFmtId="0" fontId="13" fillId="4" borderId="1" xfId="5" applyFill="1" applyBorder="1" applyAlignment="1" applyProtection="1">
      <alignment wrapText="1"/>
      <protection locked="0"/>
    </xf>
    <xf numFmtId="0" fontId="13" fillId="4" borderId="2" xfId="5" applyFill="1" applyBorder="1" applyAlignment="1" applyProtection="1">
      <alignment wrapText="1"/>
      <protection locked="0"/>
    </xf>
    <xf numFmtId="0" fontId="4" fillId="2" borderId="1" xfId="5" applyFont="1" applyFill="1" applyBorder="1" applyAlignment="1" applyProtection="1">
      <alignment horizontal="center" vertical="top" wrapText="1"/>
      <protection locked="0"/>
    </xf>
    <xf numFmtId="0" fontId="4" fillId="2" borderId="2" xfId="5" applyFont="1" applyFill="1" applyBorder="1" applyAlignment="1" applyProtection="1">
      <alignment horizontal="center" vertical="top" wrapText="1"/>
      <protection locked="0"/>
    </xf>
    <xf numFmtId="0" fontId="4" fillId="2" borderId="2" xfId="5" applyFont="1" applyFill="1" applyBorder="1" applyAlignment="1" applyProtection="1">
      <alignment vertical="top" wrapText="1"/>
      <protection locked="0"/>
    </xf>
    <xf numFmtId="0" fontId="4" fillId="2" borderId="1" xfId="6" applyFont="1" applyFill="1" applyBorder="1" applyAlignment="1" applyProtection="1">
      <alignment horizontal="center" vertical="top" wrapText="1"/>
      <protection locked="0"/>
    </xf>
    <xf numFmtId="0" fontId="4" fillId="2" borderId="2" xfId="6" applyFont="1" applyFill="1" applyBorder="1" applyAlignment="1" applyProtection="1">
      <alignment horizontal="center" vertical="top" wrapText="1"/>
      <protection locked="0"/>
    </xf>
    <xf numFmtId="0" fontId="4" fillId="2" borderId="2" xfId="6" applyFont="1" applyFill="1" applyBorder="1" applyAlignment="1" applyProtection="1">
      <alignment vertical="top" wrapText="1"/>
      <protection locked="0"/>
    </xf>
    <xf numFmtId="0" fontId="4" fillId="2" borderId="1" xfId="6" applyFont="1" applyFill="1" applyBorder="1" applyAlignment="1" applyProtection="1">
      <alignment vertical="top" wrapText="1"/>
      <protection locked="0"/>
    </xf>
    <xf numFmtId="0" fontId="4" fillId="2" borderId="1" xfId="7" applyFont="1" applyFill="1" applyBorder="1" applyAlignment="1" applyProtection="1">
      <alignment horizontal="center" vertical="top" wrapText="1"/>
      <protection locked="0"/>
    </xf>
    <xf numFmtId="0" fontId="4" fillId="2" borderId="1" xfId="7" applyFont="1" applyFill="1" applyBorder="1" applyAlignment="1" applyProtection="1">
      <alignment vertical="top" wrapText="1"/>
      <protection locked="0"/>
    </xf>
    <xf numFmtId="0" fontId="4" fillId="2" borderId="2" xfId="7" applyFont="1" applyFill="1" applyBorder="1" applyAlignment="1" applyProtection="1">
      <alignment vertical="top" wrapText="1"/>
      <protection locked="0"/>
    </xf>
    <xf numFmtId="0" fontId="4" fillId="2" borderId="2" xfId="7" applyFont="1" applyFill="1" applyBorder="1" applyAlignment="1" applyProtection="1">
      <alignment horizontal="center" vertical="top" wrapText="1"/>
      <protection locked="0"/>
    </xf>
    <xf numFmtId="0" fontId="4" fillId="2" borderId="1" xfId="8" applyFont="1" applyFill="1" applyBorder="1" applyAlignment="1" applyProtection="1">
      <alignment horizontal="center" vertical="top" wrapText="1"/>
      <protection locked="0"/>
    </xf>
    <xf numFmtId="0" fontId="4" fillId="2" borderId="1" xfId="8" applyFont="1" applyFill="1" applyBorder="1" applyAlignment="1" applyProtection="1">
      <alignment vertical="top" wrapText="1"/>
      <protection locked="0"/>
    </xf>
    <xf numFmtId="0" fontId="4" fillId="2" borderId="2" xfId="8" applyFont="1" applyFill="1" applyBorder="1" applyAlignment="1" applyProtection="1">
      <alignment vertical="top" wrapText="1"/>
      <protection locked="0"/>
    </xf>
    <xf numFmtId="0" fontId="4" fillId="2" borderId="2" xfId="8" applyFont="1" applyFill="1" applyBorder="1" applyAlignment="1" applyProtection="1">
      <alignment horizontal="center" vertical="top" wrapText="1"/>
      <protection locked="0"/>
    </xf>
    <xf numFmtId="0" fontId="4" fillId="2" borderId="1" xfId="9" applyFont="1" applyFill="1" applyBorder="1" applyAlignment="1" applyProtection="1">
      <alignment horizontal="center" vertical="top" wrapText="1"/>
      <protection locked="0"/>
    </xf>
    <xf numFmtId="0" fontId="4" fillId="2" borderId="1" xfId="9" applyFont="1" applyFill="1" applyBorder="1" applyAlignment="1" applyProtection="1">
      <alignment vertical="top" wrapText="1"/>
      <protection locked="0"/>
    </xf>
    <xf numFmtId="0" fontId="4" fillId="2" borderId="2" xfId="9" applyFont="1" applyFill="1" applyBorder="1" applyAlignment="1" applyProtection="1">
      <alignment vertical="top" wrapText="1"/>
      <protection locked="0"/>
    </xf>
    <xf numFmtId="0" fontId="4" fillId="2" borderId="2" xfId="9" applyFont="1" applyFill="1" applyBorder="1" applyAlignment="1" applyProtection="1">
      <alignment horizontal="center" vertical="top" wrapText="1"/>
      <protection locked="0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6" sqref="R1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8"/>
      <c r="D1" s="69"/>
      <c r="E1" s="69"/>
      <c r="F1" s="12" t="s">
        <v>16</v>
      </c>
      <c r="G1" s="2" t="s">
        <v>17</v>
      </c>
      <c r="H1" s="70" t="s">
        <v>39</v>
      </c>
      <c r="I1" s="70"/>
      <c r="J1" s="70"/>
      <c r="K1" s="70"/>
    </row>
    <row r="2" spans="1:12" ht="18">
      <c r="A2" s="35" t="s">
        <v>6</v>
      </c>
      <c r="C2" s="2"/>
      <c r="G2" s="2" t="s">
        <v>18</v>
      </c>
      <c r="H2" s="70" t="s">
        <v>40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2" t="s">
        <v>43</v>
      </c>
      <c r="F6" s="39">
        <v>200</v>
      </c>
      <c r="G6" s="39">
        <v>208.3</v>
      </c>
      <c r="H6" s="39">
        <v>6.8</v>
      </c>
      <c r="I6" s="39">
        <v>5.8</v>
      </c>
      <c r="J6" s="39">
        <v>32.1</v>
      </c>
      <c r="K6" s="39"/>
      <c r="L6" s="39">
        <v>20</v>
      </c>
    </row>
    <row r="7" spans="1:12" ht="15">
      <c r="A7" s="23"/>
      <c r="B7" s="15"/>
      <c r="C7" s="11"/>
      <c r="D7" s="53"/>
      <c r="E7" s="54" t="s">
        <v>44</v>
      </c>
      <c r="F7" s="41">
        <v>15</v>
      </c>
      <c r="G7" s="41">
        <v>53.8</v>
      </c>
      <c r="H7" s="41">
        <v>3.5</v>
      </c>
      <c r="I7" s="41">
        <v>4.4000000000000004</v>
      </c>
      <c r="J7" s="41">
        <v>0</v>
      </c>
      <c r="K7" s="41"/>
      <c r="L7" s="41">
        <v>17</v>
      </c>
    </row>
    <row r="8" spans="1:12" ht="15">
      <c r="A8" s="23"/>
      <c r="B8" s="15"/>
      <c r="C8" s="11"/>
      <c r="D8" s="7" t="s">
        <v>22</v>
      </c>
      <c r="E8" s="54" t="s">
        <v>45</v>
      </c>
      <c r="F8" s="41">
        <v>200</v>
      </c>
      <c r="G8" s="41">
        <v>100.4</v>
      </c>
      <c r="H8" s="41">
        <v>4.5999999999999996</v>
      </c>
      <c r="I8" s="41">
        <v>3.6</v>
      </c>
      <c r="J8" s="41">
        <v>12.6</v>
      </c>
      <c r="K8" s="41"/>
      <c r="L8" s="41">
        <v>15</v>
      </c>
    </row>
    <row r="9" spans="1:12" ht="15">
      <c r="A9" s="23"/>
      <c r="B9" s="15"/>
      <c r="C9" s="11"/>
      <c r="D9" s="7" t="s">
        <v>23</v>
      </c>
      <c r="E9" s="40" t="s">
        <v>42</v>
      </c>
      <c r="F9" s="41">
        <v>40</v>
      </c>
      <c r="G9" s="41">
        <v>94.73</v>
      </c>
      <c r="H9" s="41">
        <v>3.05</v>
      </c>
      <c r="I9" s="41">
        <v>0.25</v>
      </c>
      <c r="J9" s="41">
        <v>20.07</v>
      </c>
      <c r="K9" s="41"/>
      <c r="L9" s="41">
        <v>3</v>
      </c>
    </row>
    <row r="10" spans="1:12" ht="15">
      <c r="A10" s="23"/>
      <c r="B10" s="15"/>
      <c r="C10" s="11"/>
      <c r="D10" s="7" t="s">
        <v>24</v>
      </c>
      <c r="E10" s="54" t="s">
        <v>46</v>
      </c>
      <c r="F10" s="41">
        <v>100</v>
      </c>
      <c r="G10" s="41">
        <v>47</v>
      </c>
      <c r="H10" s="41">
        <v>0.4</v>
      </c>
      <c r="I10" s="41">
        <v>0.4</v>
      </c>
      <c r="J10" s="41">
        <v>9.8000000000000007</v>
      </c>
      <c r="K10" s="41"/>
      <c r="L10" s="41">
        <v>20</v>
      </c>
    </row>
    <row r="11" spans="1:12" ht="15">
      <c r="A11" s="23"/>
      <c r="B11" s="15"/>
      <c r="C11" s="11"/>
      <c r="D11" s="53"/>
      <c r="E11" s="54"/>
      <c r="F11" s="56"/>
      <c r="G11" s="56"/>
      <c r="H11" s="56"/>
      <c r="I11" s="56"/>
      <c r="J11" s="57"/>
      <c r="K11" s="57"/>
      <c r="L11" s="41"/>
    </row>
    <row r="12" spans="1:12" ht="15">
      <c r="A12" s="23"/>
      <c r="B12" s="15"/>
      <c r="C12" s="11"/>
      <c r="D12" s="6"/>
      <c r="E12" s="54"/>
      <c r="F12" s="58"/>
      <c r="G12" s="55"/>
      <c r="H12" s="19"/>
      <c r="I12" s="19"/>
      <c r="J12" s="19"/>
      <c r="K12" s="19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>SUM(G6:G12)</f>
        <v>504.23</v>
      </c>
      <c r="H13" s="19">
        <f>SUM(H6:H12)</f>
        <v>18.349999999999998</v>
      </c>
      <c r="I13" s="19">
        <f>SUM(I6:I12)</f>
        <v>14.45</v>
      </c>
      <c r="J13" s="19">
        <f>SUM(J6:J12)</f>
        <v>74.570000000000007</v>
      </c>
      <c r="K13" s="25"/>
      <c r="L13" s="19">
        <f>SUM(L6:L12)</f>
        <v>75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555</v>
      </c>
      <c r="G24" s="32">
        <f>G13+G23</f>
        <v>504.23</v>
      </c>
      <c r="H24" s="32">
        <f>H13+H23</f>
        <v>18.349999999999998</v>
      </c>
      <c r="I24" s="32">
        <f>I13+I23</f>
        <v>14.45</v>
      </c>
      <c r="J24" s="32">
        <f>J13+J23</f>
        <v>74.570000000000007</v>
      </c>
      <c r="K24" s="32"/>
      <c r="L24" s="32">
        <f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62" t="s">
        <v>47</v>
      </c>
      <c r="F25" s="64">
        <v>150</v>
      </c>
      <c r="G25" s="64">
        <v>316</v>
      </c>
      <c r="H25" s="64">
        <v>19</v>
      </c>
      <c r="I25" s="64">
        <v>25.4</v>
      </c>
      <c r="J25" s="64">
        <v>3</v>
      </c>
      <c r="K25" s="64"/>
      <c r="L25" s="41">
        <v>25</v>
      </c>
    </row>
    <row r="26" spans="1:12" ht="15">
      <c r="A26" s="14"/>
      <c r="B26" s="15"/>
      <c r="C26" s="11"/>
      <c r="D26" s="49" t="s">
        <v>26</v>
      </c>
      <c r="E26" s="63" t="s">
        <v>48</v>
      </c>
      <c r="F26" s="66">
        <v>60</v>
      </c>
      <c r="G26" s="66">
        <v>46.8</v>
      </c>
      <c r="H26" s="66">
        <v>0.91</v>
      </c>
      <c r="I26" s="66">
        <v>2.8</v>
      </c>
      <c r="J26" s="66">
        <v>4.43</v>
      </c>
      <c r="K26" s="66"/>
      <c r="L26" s="41">
        <v>15</v>
      </c>
    </row>
    <row r="27" spans="1:12" ht="15">
      <c r="A27" s="14"/>
      <c r="B27" s="15"/>
      <c r="C27" s="11"/>
      <c r="D27" s="7" t="s">
        <v>22</v>
      </c>
      <c r="E27" s="63" t="s">
        <v>49</v>
      </c>
      <c r="F27" s="66">
        <v>200</v>
      </c>
      <c r="G27" s="66">
        <v>26.8</v>
      </c>
      <c r="H27" s="66">
        <v>0.2</v>
      </c>
      <c r="I27" s="66">
        <v>0</v>
      </c>
      <c r="J27" s="66">
        <v>6.5</v>
      </c>
      <c r="K27" s="66"/>
      <c r="L27" s="41">
        <v>12</v>
      </c>
    </row>
    <row r="28" spans="1:12" ht="15">
      <c r="A28" s="14"/>
      <c r="B28" s="15"/>
      <c r="C28" s="11"/>
      <c r="D28" s="7" t="s">
        <v>23</v>
      </c>
      <c r="E28" s="65" t="s">
        <v>42</v>
      </c>
      <c r="F28" s="66">
        <v>40</v>
      </c>
      <c r="G28" s="66">
        <v>94.73</v>
      </c>
      <c r="H28" s="66">
        <v>3.05</v>
      </c>
      <c r="I28" s="66">
        <v>0.25</v>
      </c>
      <c r="J28" s="66">
        <v>20.07</v>
      </c>
      <c r="K28" s="66"/>
      <c r="L28" s="41">
        <v>3</v>
      </c>
    </row>
    <row r="29" spans="1:12" ht="15">
      <c r="A29" s="14"/>
      <c r="B29" s="15"/>
      <c r="C29" s="11"/>
      <c r="D29" s="7" t="s">
        <v>24</v>
      </c>
      <c r="E29" s="65" t="s">
        <v>50</v>
      </c>
      <c r="F29" s="66">
        <v>100</v>
      </c>
      <c r="G29" s="66">
        <v>47</v>
      </c>
      <c r="H29" s="66">
        <v>0.4</v>
      </c>
      <c r="I29" s="66">
        <v>0.4</v>
      </c>
      <c r="J29" s="66">
        <v>9.8000000000000007</v>
      </c>
      <c r="K29" s="66"/>
      <c r="L29" s="41">
        <v>20</v>
      </c>
    </row>
    <row r="30" spans="1:12" ht="15">
      <c r="A30" s="14"/>
      <c r="B30" s="15"/>
      <c r="C30" s="11"/>
      <c r="D30" s="49"/>
      <c r="E30" s="63"/>
      <c r="F30" s="59"/>
      <c r="G30" s="61"/>
      <c r="H30" s="59"/>
      <c r="I30" s="59"/>
      <c r="J30" s="59"/>
      <c r="K30" s="60"/>
      <c r="L30" s="41"/>
    </row>
    <row r="31" spans="1:12" ht="15">
      <c r="A31" s="14"/>
      <c r="B31" s="15"/>
      <c r="C31" s="11"/>
      <c r="D31" s="6"/>
      <c r="E31" s="63"/>
      <c r="F31" s="67"/>
      <c r="G31" s="61"/>
      <c r="H31" s="67"/>
      <c r="I31" s="67"/>
      <c r="J31" s="67"/>
      <c r="K31" s="67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>SUM(G25:G31)</f>
        <v>531.33000000000004</v>
      </c>
      <c r="H32" s="19">
        <f>SUM(H25:H31)</f>
        <v>23.56</v>
      </c>
      <c r="I32" s="19">
        <f>SUM(I25:I31)</f>
        <v>28.849999999999998</v>
      </c>
      <c r="J32" s="19">
        <f>SUM(J25:J31)</f>
        <v>43.8</v>
      </c>
      <c r="K32" s="25"/>
      <c r="L32" s="19">
        <f>SUM(L25:L31)</f>
        <v>75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550</v>
      </c>
      <c r="G43" s="32">
        <f>G32+G42</f>
        <v>531.33000000000004</v>
      </c>
      <c r="H43" s="32">
        <f>H32+H42</f>
        <v>23.56</v>
      </c>
      <c r="I43" s="32">
        <f>I32+I42</f>
        <v>28.849999999999998</v>
      </c>
      <c r="J43" s="32">
        <f>J32+J42</f>
        <v>43.8</v>
      </c>
      <c r="K43" s="32"/>
      <c r="L43" s="32">
        <f>L32+L42</f>
        <v>75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81" t="s">
        <v>51</v>
      </c>
      <c r="F44" s="78">
        <v>100</v>
      </c>
      <c r="G44" s="78">
        <v>313.27999999999997</v>
      </c>
      <c r="H44" s="78">
        <v>16.53</v>
      </c>
      <c r="I44" s="78">
        <v>23.88</v>
      </c>
      <c r="J44" s="78">
        <v>8.1300000000000008</v>
      </c>
      <c r="K44" s="78"/>
      <c r="L44" s="39">
        <v>30</v>
      </c>
    </row>
    <row r="45" spans="1:12" ht="15">
      <c r="A45" s="23"/>
      <c r="B45" s="15"/>
      <c r="C45" s="11"/>
      <c r="D45" s="49" t="s">
        <v>21</v>
      </c>
      <c r="E45" s="80" t="s">
        <v>52</v>
      </c>
      <c r="F45" s="79">
        <v>150</v>
      </c>
      <c r="G45" s="79">
        <v>161.38999999999999</v>
      </c>
      <c r="H45" s="79">
        <v>2.89</v>
      </c>
      <c r="I45" s="79">
        <v>6.25</v>
      </c>
      <c r="J45" s="79">
        <v>23.32</v>
      </c>
      <c r="K45" s="79"/>
      <c r="L45" s="41">
        <v>15</v>
      </c>
    </row>
    <row r="46" spans="1:12" ht="15">
      <c r="A46" s="23"/>
      <c r="B46" s="15"/>
      <c r="C46" s="11"/>
      <c r="D46" s="7" t="s">
        <v>22</v>
      </c>
      <c r="E46" s="80" t="s">
        <v>53</v>
      </c>
      <c r="F46" s="79">
        <v>200</v>
      </c>
      <c r="G46" s="79">
        <v>27.9</v>
      </c>
      <c r="H46" s="79">
        <v>0.3</v>
      </c>
      <c r="I46" s="79">
        <v>0</v>
      </c>
      <c r="J46" s="79">
        <v>6.7</v>
      </c>
      <c r="K46" s="79"/>
      <c r="L46" s="41">
        <v>12</v>
      </c>
    </row>
    <row r="47" spans="1:12" ht="15">
      <c r="A47" s="23"/>
      <c r="B47" s="15"/>
      <c r="C47" s="11"/>
      <c r="D47" s="7" t="s">
        <v>23</v>
      </c>
      <c r="E47" s="80" t="s">
        <v>42</v>
      </c>
      <c r="F47" s="79">
        <v>40</v>
      </c>
      <c r="G47" s="79">
        <v>94.73</v>
      </c>
      <c r="H47" s="79">
        <v>3.05</v>
      </c>
      <c r="I47" s="79">
        <v>0.25</v>
      </c>
      <c r="J47" s="79">
        <v>20.07</v>
      </c>
      <c r="K47" s="79"/>
      <c r="L47" s="41">
        <v>3</v>
      </c>
    </row>
    <row r="48" spans="1:12" ht="15">
      <c r="A48" s="23"/>
      <c r="B48" s="15"/>
      <c r="C48" s="11"/>
      <c r="D48" s="49" t="s">
        <v>26</v>
      </c>
      <c r="E48" s="77" t="s">
        <v>54</v>
      </c>
      <c r="F48" s="79">
        <v>60</v>
      </c>
      <c r="G48" s="79">
        <v>61.57</v>
      </c>
      <c r="H48" s="79">
        <v>0.95</v>
      </c>
      <c r="I48" s="79">
        <v>4.0599999999999996</v>
      </c>
      <c r="J48" s="79">
        <v>4.9400000000000004</v>
      </c>
      <c r="K48" s="79"/>
      <c r="L48" s="41">
        <v>15</v>
      </c>
    </row>
    <row r="49" spans="1:12" ht="15">
      <c r="A49" s="23"/>
      <c r="B49" s="15"/>
      <c r="C49" s="11"/>
      <c r="D49" s="49"/>
      <c r="E49" s="77"/>
      <c r="F49" s="74"/>
      <c r="G49" s="76"/>
      <c r="H49" s="74"/>
      <c r="I49" s="74"/>
      <c r="J49" s="74"/>
      <c r="K49" s="75"/>
      <c r="L49" s="41"/>
    </row>
    <row r="50" spans="1:12" ht="15">
      <c r="A50" s="23"/>
      <c r="B50" s="15"/>
      <c r="C50" s="11"/>
      <c r="D50" s="49"/>
      <c r="E50" s="40"/>
      <c r="F50" s="41"/>
      <c r="G50" s="41"/>
      <c r="H50" s="41"/>
      <c r="I50" s="41"/>
      <c r="J50" s="41"/>
      <c r="K50" s="41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>SUM(G44:G50)</f>
        <v>658.87</v>
      </c>
      <c r="H51" s="19">
        <f>SUM(H44:H50)</f>
        <v>23.720000000000002</v>
      </c>
      <c r="I51" s="19">
        <f>SUM(I44:I50)</f>
        <v>34.44</v>
      </c>
      <c r="J51" s="19">
        <f>SUM(J44:J50)</f>
        <v>63.160000000000004</v>
      </c>
      <c r="K51" s="25"/>
      <c r="L51" s="19">
        <f>SUM(L44:L50)</f>
        <v>75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550</v>
      </c>
      <c r="G62" s="32">
        <f>G51+G61</f>
        <v>658.87</v>
      </c>
      <c r="H62" s="32">
        <f>H51+H61</f>
        <v>23.720000000000002</v>
      </c>
      <c r="I62" s="32">
        <f>I51+I61</f>
        <v>34.44</v>
      </c>
      <c r="J62" s="32">
        <f>J51+J61</f>
        <v>63.160000000000004</v>
      </c>
      <c r="K62" s="32"/>
      <c r="L62" s="32">
        <f>L51+L61</f>
        <v>75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88" t="s">
        <v>55</v>
      </c>
      <c r="F63" s="86">
        <v>180</v>
      </c>
      <c r="G63" s="86">
        <v>331.71</v>
      </c>
      <c r="H63" s="86">
        <v>15.51</v>
      </c>
      <c r="I63" s="86">
        <v>14.76</v>
      </c>
      <c r="J63" s="86">
        <v>34.97</v>
      </c>
      <c r="K63" s="86"/>
      <c r="L63" s="39">
        <v>39</v>
      </c>
    </row>
    <row r="64" spans="1:12" ht="15">
      <c r="A64" s="23"/>
      <c r="B64" s="15"/>
      <c r="C64" s="11"/>
      <c r="D64" s="6"/>
      <c r="E64" s="89"/>
      <c r="F64" s="87"/>
      <c r="G64" s="87"/>
      <c r="H64" s="87"/>
      <c r="I64" s="87"/>
      <c r="J64" s="87"/>
      <c r="K64" s="87"/>
      <c r="L64" s="41"/>
    </row>
    <row r="65" spans="1:12" ht="15">
      <c r="A65" s="23"/>
      <c r="B65" s="15"/>
      <c r="C65" s="11"/>
      <c r="D65" s="7" t="s">
        <v>22</v>
      </c>
      <c r="E65" s="89" t="s">
        <v>49</v>
      </c>
      <c r="F65" s="87">
        <v>200</v>
      </c>
      <c r="G65" s="87">
        <v>26.8</v>
      </c>
      <c r="H65" s="87">
        <v>0.2</v>
      </c>
      <c r="I65" s="87">
        <v>0</v>
      </c>
      <c r="J65" s="87">
        <v>6.5</v>
      </c>
      <c r="K65" s="87"/>
      <c r="L65" s="41">
        <v>12</v>
      </c>
    </row>
    <row r="66" spans="1:12" ht="15">
      <c r="A66" s="23"/>
      <c r="B66" s="15"/>
      <c r="C66" s="11"/>
      <c r="D66" s="7" t="s">
        <v>23</v>
      </c>
      <c r="E66" s="89" t="s">
        <v>42</v>
      </c>
      <c r="F66" s="87">
        <v>40</v>
      </c>
      <c r="G66" s="87">
        <v>94.73</v>
      </c>
      <c r="H66" s="87">
        <v>3.05</v>
      </c>
      <c r="I66" s="87">
        <v>0.25</v>
      </c>
      <c r="J66" s="87">
        <v>20.07</v>
      </c>
      <c r="K66" s="87"/>
      <c r="L66" s="41">
        <v>4</v>
      </c>
    </row>
    <row r="67" spans="1:12" ht="15">
      <c r="A67" s="23"/>
      <c r="B67" s="15"/>
      <c r="C67" s="11"/>
      <c r="D67" s="7" t="s">
        <v>24</v>
      </c>
      <c r="E67" s="89" t="s">
        <v>50</v>
      </c>
      <c r="F67" s="87">
        <v>100</v>
      </c>
      <c r="G67" s="87">
        <v>42</v>
      </c>
      <c r="H67" s="87">
        <v>1</v>
      </c>
      <c r="I67" s="87">
        <v>0.2</v>
      </c>
      <c r="J67" s="87">
        <v>9</v>
      </c>
      <c r="K67" s="87"/>
      <c r="L67" s="41">
        <v>20</v>
      </c>
    </row>
    <row r="68" spans="1:12" ht="15">
      <c r="A68" s="23"/>
      <c r="B68" s="15"/>
      <c r="C68" s="11"/>
      <c r="D68" s="6"/>
      <c r="E68" s="85"/>
      <c r="F68" s="82"/>
      <c r="G68" s="84"/>
      <c r="H68" s="82"/>
      <c r="I68" s="82"/>
      <c r="J68" s="82"/>
      <c r="K68" s="83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>SUM(G63:G69)</f>
        <v>495.24</v>
      </c>
      <c r="H70" s="19">
        <f>SUM(H63:H69)</f>
        <v>19.759999999999998</v>
      </c>
      <c r="I70" s="19">
        <f>SUM(I63:I69)</f>
        <v>15.209999999999999</v>
      </c>
      <c r="J70" s="19">
        <f>SUM(J63:J69)</f>
        <v>70.539999999999992</v>
      </c>
      <c r="K70" s="25"/>
      <c r="L70" s="19">
        <f>SUM(L63:L69)</f>
        <v>75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520</v>
      </c>
      <c r="G81" s="32">
        <f>G70+G80</f>
        <v>495.24</v>
      </c>
      <c r="H81" s="32">
        <f>H70+H80</f>
        <v>19.759999999999998</v>
      </c>
      <c r="I81" s="32">
        <f>I70+I80</f>
        <v>15.209999999999999</v>
      </c>
      <c r="J81" s="32">
        <f>J70+J80</f>
        <v>70.539999999999992</v>
      </c>
      <c r="K81" s="32"/>
      <c r="L81" s="32">
        <f>L70+L80</f>
        <v>75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91" t="s">
        <v>56</v>
      </c>
      <c r="F82" s="90">
        <v>90</v>
      </c>
      <c r="G82" s="90">
        <v>214.85</v>
      </c>
      <c r="H82" s="90">
        <v>13.47</v>
      </c>
      <c r="I82" s="90">
        <v>16.41</v>
      </c>
      <c r="J82" s="90">
        <v>3.27</v>
      </c>
      <c r="K82" s="90"/>
      <c r="L82" s="39">
        <v>32</v>
      </c>
    </row>
    <row r="83" spans="1:12" ht="15">
      <c r="A83" s="23"/>
      <c r="B83" s="15"/>
      <c r="C83" s="11"/>
      <c r="D83" s="50" t="s">
        <v>21</v>
      </c>
      <c r="E83" s="92" t="s">
        <v>57</v>
      </c>
      <c r="F83" s="93">
        <v>150</v>
      </c>
      <c r="G83" s="93">
        <v>233.7</v>
      </c>
      <c r="H83" s="93">
        <v>8.3000000000000007</v>
      </c>
      <c r="I83" s="93">
        <v>6.3</v>
      </c>
      <c r="J83" s="93">
        <v>36</v>
      </c>
      <c r="K83" s="93"/>
      <c r="L83" s="41">
        <v>15</v>
      </c>
    </row>
    <row r="84" spans="1:12" ht="15">
      <c r="A84" s="23"/>
      <c r="B84" s="15"/>
      <c r="C84" s="11"/>
      <c r="D84" s="7" t="s">
        <v>22</v>
      </c>
      <c r="E84" s="92" t="s">
        <v>53</v>
      </c>
      <c r="F84" s="93">
        <v>200</v>
      </c>
      <c r="G84" s="93">
        <v>27.9</v>
      </c>
      <c r="H84" s="93">
        <v>0.3</v>
      </c>
      <c r="I84" s="93">
        <v>0</v>
      </c>
      <c r="J84" s="93">
        <v>6.7</v>
      </c>
      <c r="K84" s="93"/>
      <c r="L84" s="41">
        <v>12</v>
      </c>
    </row>
    <row r="85" spans="1:12" ht="15">
      <c r="A85" s="23"/>
      <c r="B85" s="15"/>
      <c r="C85" s="11"/>
      <c r="D85" s="7" t="s">
        <v>23</v>
      </c>
      <c r="E85" s="92" t="s">
        <v>42</v>
      </c>
      <c r="F85" s="93">
        <v>40</v>
      </c>
      <c r="G85" s="93">
        <v>94.73</v>
      </c>
      <c r="H85" s="93">
        <v>3.05</v>
      </c>
      <c r="I85" s="93">
        <v>0.25</v>
      </c>
      <c r="J85" s="93">
        <v>20.07</v>
      </c>
      <c r="K85" s="93"/>
      <c r="L85" s="41">
        <v>4</v>
      </c>
    </row>
    <row r="86" spans="1:12" ht="15">
      <c r="A86" s="23"/>
      <c r="B86" s="15"/>
      <c r="C86" s="11"/>
      <c r="D86" s="7" t="s">
        <v>24</v>
      </c>
      <c r="E86" s="92" t="s">
        <v>58</v>
      </c>
      <c r="F86" s="93">
        <v>60</v>
      </c>
      <c r="G86" s="93">
        <v>12.8</v>
      </c>
      <c r="H86" s="93">
        <v>0.7</v>
      </c>
      <c r="I86" s="93">
        <v>0.1</v>
      </c>
      <c r="J86" s="93">
        <v>2.2999999999999998</v>
      </c>
      <c r="K86" s="93"/>
      <c r="L86" s="41"/>
    </row>
    <row r="87" spans="1:12" ht="15">
      <c r="A87" s="23"/>
      <c r="B87" s="15"/>
      <c r="C87" s="11"/>
      <c r="D87" s="6" t="s">
        <v>41</v>
      </c>
      <c r="E87" s="92" t="s">
        <v>59</v>
      </c>
      <c r="F87" s="93">
        <v>15</v>
      </c>
      <c r="G87" s="93">
        <v>187.5</v>
      </c>
      <c r="H87" s="93">
        <v>0.3</v>
      </c>
      <c r="I87" s="93">
        <v>0</v>
      </c>
      <c r="J87" s="93">
        <v>48.9</v>
      </c>
      <c r="K87" s="93"/>
      <c r="L87" s="41">
        <v>12</v>
      </c>
    </row>
    <row r="88" spans="1:12" ht="15">
      <c r="A88" s="23"/>
      <c r="B88" s="15"/>
      <c r="C88" s="11"/>
      <c r="D88" s="49"/>
      <c r="E88" s="40"/>
      <c r="F88" s="41"/>
      <c r="G88" s="41"/>
      <c r="H88" s="41"/>
      <c r="I88" s="41"/>
      <c r="J88" s="41"/>
      <c r="K88" s="41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>SUM(G82:G88)</f>
        <v>771.4799999999999</v>
      </c>
      <c r="H89" s="19">
        <f>SUM(H82:H88)</f>
        <v>26.120000000000005</v>
      </c>
      <c r="I89" s="19">
        <f>SUM(I82:I88)</f>
        <v>23.060000000000002</v>
      </c>
      <c r="J89" s="19">
        <f>SUM(J82:J88)</f>
        <v>117.24000000000001</v>
      </c>
      <c r="K89" s="25"/>
      <c r="L89" s="19">
        <f>SUM(L82:L88)</f>
        <v>75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555</v>
      </c>
      <c r="G100" s="32">
        <f>G89+G99</f>
        <v>771.4799999999999</v>
      </c>
      <c r="H100" s="32">
        <f>H89+H99</f>
        <v>26.120000000000005</v>
      </c>
      <c r="I100" s="32">
        <f>I89+I99</f>
        <v>23.060000000000002</v>
      </c>
      <c r="J100" s="32">
        <f>J89+J99</f>
        <v>117.24000000000001</v>
      </c>
      <c r="K100" s="32"/>
      <c r="L100" s="32">
        <f>L89+L99</f>
        <v>75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97" t="s">
        <v>60</v>
      </c>
      <c r="F101" s="99">
        <v>200</v>
      </c>
      <c r="G101" s="99">
        <v>272.89999999999998</v>
      </c>
      <c r="H101" s="99">
        <v>8.6</v>
      </c>
      <c r="I101" s="99">
        <v>11.3</v>
      </c>
      <c r="J101" s="99">
        <v>34.299999999999997</v>
      </c>
      <c r="K101" s="99"/>
      <c r="L101" s="39">
        <v>22</v>
      </c>
    </row>
    <row r="102" spans="1:12" ht="15">
      <c r="A102" s="23"/>
      <c r="B102" s="15"/>
      <c r="C102" s="11"/>
      <c r="D102" s="6"/>
      <c r="E102" s="98" t="s">
        <v>61</v>
      </c>
      <c r="F102" s="100">
        <v>10</v>
      </c>
      <c r="G102" s="100">
        <v>66.099999999999994</v>
      </c>
      <c r="H102" s="100">
        <v>0.1</v>
      </c>
      <c r="I102" s="100">
        <v>7.2</v>
      </c>
      <c r="J102" s="100">
        <v>0.1</v>
      </c>
      <c r="K102" s="100"/>
      <c r="L102" s="41">
        <v>15</v>
      </c>
    </row>
    <row r="103" spans="1:12" ht="15">
      <c r="A103" s="23"/>
      <c r="B103" s="15"/>
      <c r="C103" s="11"/>
      <c r="D103" s="7" t="s">
        <v>22</v>
      </c>
      <c r="E103" s="98" t="s">
        <v>45</v>
      </c>
      <c r="F103" s="100">
        <v>200</v>
      </c>
      <c r="G103" s="100">
        <v>100.4</v>
      </c>
      <c r="H103" s="100">
        <v>4.5999999999999996</v>
      </c>
      <c r="I103" s="100">
        <v>3.6</v>
      </c>
      <c r="J103" s="100">
        <v>12.6</v>
      </c>
      <c r="K103" s="100"/>
      <c r="L103" s="41">
        <v>15</v>
      </c>
    </row>
    <row r="104" spans="1:12" ht="15">
      <c r="A104" s="23"/>
      <c r="B104" s="15"/>
      <c r="C104" s="11"/>
      <c r="D104" s="7" t="s">
        <v>23</v>
      </c>
      <c r="E104" s="101" t="s">
        <v>42</v>
      </c>
      <c r="F104" s="100">
        <v>40</v>
      </c>
      <c r="G104" s="100">
        <v>94.73</v>
      </c>
      <c r="H104" s="100">
        <v>3.05</v>
      </c>
      <c r="I104" s="100">
        <v>0.25</v>
      </c>
      <c r="J104" s="100">
        <v>20.07</v>
      </c>
      <c r="K104" s="100"/>
      <c r="L104" s="41">
        <v>3</v>
      </c>
    </row>
    <row r="105" spans="1:12" ht="15">
      <c r="A105" s="23"/>
      <c r="B105" s="15"/>
      <c r="C105" s="11"/>
      <c r="D105" s="7" t="s">
        <v>24</v>
      </c>
      <c r="E105" s="98" t="s">
        <v>46</v>
      </c>
      <c r="F105" s="100">
        <v>100</v>
      </c>
      <c r="G105" s="100">
        <v>42</v>
      </c>
      <c r="H105" s="100">
        <v>1</v>
      </c>
      <c r="I105" s="100">
        <v>0.2</v>
      </c>
      <c r="J105" s="100">
        <v>9</v>
      </c>
      <c r="K105" s="100"/>
      <c r="L105" s="41">
        <v>20</v>
      </c>
    </row>
    <row r="106" spans="1:12" ht="15">
      <c r="A106" s="23"/>
      <c r="B106" s="15"/>
      <c r="C106" s="11"/>
      <c r="D106" s="6"/>
      <c r="E106" s="98"/>
      <c r="F106" s="94"/>
      <c r="G106" s="96"/>
      <c r="H106" s="94"/>
      <c r="I106" s="94"/>
      <c r="J106" s="94"/>
      <c r="K106" s="95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>SUM(G101:G107)</f>
        <v>576.13</v>
      </c>
      <c r="H108" s="19">
        <f>SUM(H101:H107)</f>
        <v>17.349999999999998</v>
      </c>
      <c r="I108" s="19">
        <f>SUM(I101:I107)</f>
        <v>22.55</v>
      </c>
      <c r="J108" s="19">
        <f>SUM(J101:J107)</f>
        <v>76.069999999999993</v>
      </c>
      <c r="K108" s="25"/>
      <c r="L108" s="19">
        <f>SUM(L101:L107)</f>
        <v>75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550</v>
      </c>
      <c r="G119" s="32">
        <f>G108+G118</f>
        <v>576.13</v>
      </c>
      <c r="H119" s="32">
        <f>H108+H118</f>
        <v>17.349999999999998</v>
      </c>
      <c r="I119" s="32">
        <f>I108+I118</f>
        <v>22.55</v>
      </c>
      <c r="J119" s="32">
        <f>J108+J118</f>
        <v>76.069999999999993</v>
      </c>
      <c r="K119" s="32"/>
      <c r="L119" s="32">
        <f>L108+L118</f>
        <v>75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105" t="s">
        <v>62</v>
      </c>
      <c r="F120" s="102">
        <v>100</v>
      </c>
      <c r="G120" s="102">
        <v>346.5</v>
      </c>
      <c r="H120" s="102">
        <v>14.6</v>
      </c>
      <c r="I120" s="102">
        <v>12.6</v>
      </c>
      <c r="J120" s="102">
        <v>46.8</v>
      </c>
      <c r="K120" s="102"/>
      <c r="L120" s="39">
        <v>30</v>
      </c>
    </row>
    <row r="121" spans="1:12" ht="15">
      <c r="A121" s="14"/>
      <c r="B121" s="15"/>
      <c r="C121" s="11"/>
      <c r="D121" s="50" t="s">
        <v>21</v>
      </c>
      <c r="E121" s="104" t="s">
        <v>63</v>
      </c>
      <c r="F121" s="103">
        <v>150</v>
      </c>
      <c r="G121" s="103">
        <v>139.4</v>
      </c>
      <c r="H121" s="103">
        <v>3.2</v>
      </c>
      <c r="I121" s="103">
        <v>5.2</v>
      </c>
      <c r="J121" s="103">
        <v>19.8</v>
      </c>
      <c r="K121" s="103"/>
      <c r="L121" s="41">
        <v>14</v>
      </c>
    </row>
    <row r="122" spans="1:12" ht="15">
      <c r="A122" s="14"/>
      <c r="B122" s="15"/>
      <c r="C122" s="11"/>
      <c r="D122" s="7" t="s">
        <v>22</v>
      </c>
      <c r="E122" s="104" t="s">
        <v>49</v>
      </c>
      <c r="F122" s="103">
        <v>200</v>
      </c>
      <c r="G122" s="103">
        <v>26.8</v>
      </c>
      <c r="H122" s="103">
        <v>0.2</v>
      </c>
      <c r="I122" s="103">
        <v>0</v>
      </c>
      <c r="J122" s="103">
        <v>6.5</v>
      </c>
      <c r="K122" s="103"/>
      <c r="L122" s="41">
        <v>12</v>
      </c>
    </row>
    <row r="123" spans="1:12" ht="15">
      <c r="A123" s="14"/>
      <c r="B123" s="15"/>
      <c r="C123" s="11"/>
      <c r="D123" s="7" t="s">
        <v>23</v>
      </c>
      <c r="E123" s="104" t="s">
        <v>42</v>
      </c>
      <c r="F123" s="103">
        <v>40</v>
      </c>
      <c r="G123" s="103">
        <v>94.73</v>
      </c>
      <c r="H123" s="103">
        <v>3.05</v>
      </c>
      <c r="I123" s="103">
        <v>0.25</v>
      </c>
      <c r="J123" s="103">
        <v>20.07</v>
      </c>
      <c r="K123" s="103"/>
      <c r="L123" s="41">
        <v>4</v>
      </c>
    </row>
    <row r="124" spans="1:12" ht="15">
      <c r="A124" s="14"/>
      <c r="B124" s="15"/>
      <c r="C124" s="11"/>
      <c r="D124" s="7" t="s">
        <v>24</v>
      </c>
      <c r="E124" s="104"/>
      <c r="F124" s="103"/>
      <c r="G124" s="103"/>
      <c r="H124" s="103"/>
      <c r="I124" s="103"/>
      <c r="J124" s="103"/>
      <c r="K124" s="103"/>
      <c r="L124" s="41"/>
    </row>
    <row r="125" spans="1:12" ht="15">
      <c r="A125" s="14"/>
      <c r="B125" s="15"/>
      <c r="C125" s="11"/>
      <c r="D125" s="6" t="s">
        <v>26</v>
      </c>
      <c r="E125" s="104" t="s">
        <v>64</v>
      </c>
      <c r="F125" s="103">
        <v>60</v>
      </c>
      <c r="G125" s="103">
        <v>45.6</v>
      </c>
      <c r="H125" s="103">
        <v>0.8</v>
      </c>
      <c r="I125" s="103">
        <v>2.7</v>
      </c>
      <c r="J125" s="103">
        <v>4.5999999999999996</v>
      </c>
      <c r="K125" s="103"/>
      <c r="L125" s="41">
        <v>15</v>
      </c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1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>SUM(G120:G126)</f>
        <v>653.03</v>
      </c>
      <c r="H127" s="19">
        <f>SUM(H120:H126)</f>
        <v>21.85</v>
      </c>
      <c r="I127" s="19">
        <f>SUM(I120:I126)</f>
        <v>20.75</v>
      </c>
      <c r="J127" s="19">
        <f>SUM(J120:J126)</f>
        <v>97.769999999999982</v>
      </c>
      <c r="K127" s="25"/>
      <c r="L127" s="19">
        <f>SUM(L120:L126)</f>
        <v>75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550</v>
      </c>
      <c r="G138" s="32">
        <f>G127+G137</f>
        <v>653.03</v>
      </c>
      <c r="H138" s="32">
        <f>H127+H137</f>
        <v>21.85</v>
      </c>
      <c r="I138" s="32">
        <f>I127+I137</f>
        <v>20.75</v>
      </c>
      <c r="J138" s="32">
        <f>J127+J137</f>
        <v>97.769999999999982</v>
      </c>
      <c r="K138" s="32"/>
      <c r="L138" s="32">
        <f>L127+L137</f>
        <v>75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107" t="s">
        <v>65</v>
      </c>
      <c r="F139" s="106">
        <v>100</v>
      </c>
      <c r="G139" s="106">
        <v>185</v>
      </c>
      <c r="H139" s="106">
        <v>13.26</v>
      </c>
      <c r="I139" s="106">
        <v>11.23</v>
      </c>
      <c r="J139" s="106">
        <v>3.52</v>
      </c>
      <c r="K139" s="106"/>
      <c r="L139" s="39">
        <v>30</v>
      </c>
    </row>
    <row r="140" spans="1:12" ht="15">
      <c r="A140" s="23"/>
      <c r="B140" s="15"/>
      <c r="C140" s="11"/>
      <c r="D140" s="6" t="s">
        <v>21</v>
      </c>
      <c r="E140" s="108" t="s">
        <v>66</v>
      </c>
      <c r="F140" s="109">
        <v>150</v>
      </c>
      <c r="G140" s="109">
        <v>203.5</v>
      </c>
      <c r="H140" s="109">
        <v>3.7</v>
      </c>
      <c r="I140" s="109">
        <v>4.8</v>
      </c>
      <c r="J140" s="109">
        <v>36.5</v>
      </c>
      <c r="K140" s="109"/>
      <c r="L140" s="41">
        <v>19</v>
      </c>
    </row>
    <row r="141" spans="1:12" ht="15">
      <c r="A141" s="23"/>
      <c r="B141" s="15"/>
      <c r="C141" s="11"/>
      <c r="D141" s="7" t="s">
        <v>22</v>
      </c>
      <c r="E141" s="108" t="s">
        <v>49</v>
      </c>
      <c r="F141" s="109">
        <v>200</v>
      </c>
      <c r="G141" s="109">
        <v>26.8</v>
      </c>
      <c r="H141" s="109">
        <v>0.2</v>
      </c>
      <c r="I141" s="109">
        <v>0</v>
      </c>
      <c r="J141" s="109">
        <v>6.5</v>
      </c>
      <c r="K141" s="109"/>
      <c r="L141" s="41">
        <v>12</v>
      </c>
    </row>
    <row r="142" spans="1:12" ht="15.75" customHeight="1">
      <c r="A142" s="23"/>
      <c r="B142" s="15"/>
      <c r="C142" s="11"/>
      <c r="D142" s="7" t="s">
        <v>23</v>
      </c>
      <c r="E142" s="108" t="s">
        <v>42</v>
      </c>
      <c r="F142" s="109">
        <v>40</v>
      </c>
      <c r="G142" s="109">
        <v>94.73</v>
      </c>
      <c r="H142" s="109">
        <v>3.05</v>
      </c>
      <c r="I142" s="109">
        <v>0.25</v>
      </c>
      <c r="J142" s="109">
        <v>20.07</v>
      </c>
      <c r="K142" s="109"/>
      <c r="L142" s="41">
        <v>4</v>
      </c>
    </row>
    <row r="143" spans="1:12" ht="15">
      <c r="A143" s="23"/>
      <c r="B143" s="15"/>
      <c r="C143" s="11"/>
      <c r="D143" s="7" t="s">
        <v>24</v>
      </c>
      <c r="E143" s="108"/>
      <c r="F143" s="109"/>
      <c r="G143" s="109"/>
      <c r="H143" s="109"/>
      <c r="I143" s="109">
        <v>0</v>
      </c>
      <c r="J143" s="109"/>
      <c r="K143" s="109"/>
      <c r="L143" s="41"/>
    </row>
    <row r="144" spans="1:12" ht="15">
      <c r="A144" s="23"/>
      <c r="B144" s="15"/>
      <c r="C144" s="11"/>
      <c r="D144" s="6"/>
      <c r="E144" s="108" t="s">
        <v>67</v>
      </c>
      <c r="F144" s="109">
        <v>20</v>
      </c>
      <c r="G144" s="109">
        <v>83.4</v>
      </c>
      <c r="H144" s="109">
        <v>1.5</v>
      </c>
      <c r="I144" s="109">
        <v>1.96</v>
      </c>
      <c r="J144" s="109">
        <v>14</v>
      </c>
      <c r="K144" s="109"/>
      <c r="L144" s="41">
        <v>10</v>
      </c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>SUM(G139:G145)</f>
        <v>593.43000000000006</v>
      </c>
      <c r="H146" s="19">
        <f>SUM(H139:H145)</f>
        <v>21.71</v>
      </c>
      <c r="I146" s="19">
        <f>SUM(I139:I145)</f>
        <v>18.240000000000002</v>
      </c>
      <c r="J146" s="19">
        <f>SUM(J139:J145)</f>
        <v>80.59</v>
      </c>
      <c r="K146" s="25"/>
      <c r="L146" s="19">
        <f>SUM(L139:L145)</f>
        <v>75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510</v>
      </c>
      <c r="G157" s="32">
        <f>G146+G156</f>
        <v>593.43000000000006</v>
      </c>
      <c r="H157" s="32">
        <f>H146+H156</f>
        <v>21.71</v>
      </c>
      <c r="I157" s="32">
        <f>I146+I156</f>
        <v>18.240000000000002</v>
      </c>
      <c r="J157" s="32">
        <f>J146+J156</f>
        <v>80.59</v>
      </c>
      <c r="K157" s="32"/>
      <c r="L157" s="32">
        <f>L146+L156</f>
        <v>75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111" t="s">
        <v>68</v>
      </c>
      <c r="F158" s="110">
        <v>100</v>
      </c>
      <c r="G158" s="110">
        <v>190</v>
      </c>
      <c r="H158" s="110">
        <v>10.050000000000001</v>
      </c>
      <c r="I158" s="110">
        <v>11.34</v>
      </c>
      <c r="J158" s="110">
        <v>11.9</v>
      </c>
      <c r="K158" s="110"/>
      <c r="L158" s="39">
        <v>30</v>
      </c>
    </row>
    <row r="159" spans="1:12" ht="15">
      <c r="A159" s="23"/>
      <c r="B159" s="15"/>
      <c r="C159" s="11"/>
      <c r="D159" s="50" t="s">
        <v>21</v>
      </c>
      <c r="E159" s="112" t="s">
        <v>69</v>
      </c>
      <c r="F159" s="113">
        <v>150</v>
      </c>
      <c r="G159" s="113">
        <v>196.8</v>
      </c>
      <c r="H159" s="113">
        <v>5.4</v>
      </c>
      <c r="I159" s="113">
        <v>4.9000000000000004</v>
      </c>
      <c r="J159" s="113">
        <v>32.799999999999997</v>
      </c>
      <c r="K159" s="113"/>
      <c r="L159" s="41">
        <v>14</v>
      </c>
    </row>
    <row r="160" spans="1:12" ht="15">
      <c r="A160" s="23"/>
      <c r="B160" s="15"/>
      <c r="C160" s="11"/>
      <c r="D160" s="7" t="s">
        <v>22</v>
      </c>
      <c r="E160" s="112" t="s">
        <v>53</v>
      </c>
      <c r="F160" s="113">
        <v>200</v>
      </c>
      <c r="G160" s="113">
        <v>27.9</v>
      </c>
      <c r="H160" s="113">
        <v>0.3</v>
      </c>
      <c r="I160" s="113">
        <v>0</v>
      </c>
      <c r="J160" s="113">
        <v>6.7</v>
      </c>
      <c r="K160" s="113"/>
      <c r="L160" s="41">
        <v>12</v>
      </c>
    </row>
    <row r="161" spans="1:12" ht="15">
      <c r="A161" s="23"/>
      <c r="B161" s="15"/>
      <c r="C161" s="11"/>
      <c r="D161" s="7" t="s">
        <v>23</v>
      </c>
      <c r="E161" s="112" t="s">
        <v>42</v>
      </c>
      <c r="F161" s="113">
        <v>40</v>
      </c>
      <c r="G161" s="113">
        <v>94.73</v>
      </c>
      <c r="H161" s="113">
        <v>3.05</v>
      </c>
      <c r="I161" s="113">
        <v>0.25</v>
      </c>
      <c r="J161" s="113">
        <v>20.07</v>
      </c>
      <c r="K161" s="113"/>
      <c r="L161" s="41">
        <v>3</v>
      </c>
    </row>
    <row r="162" spans="1:12" ht="15">
      <c r="A162" s="23"/>
      <c r="B162" s="15"/>
      <c r="C162" s="11"/>
      <c r="D162" s="7" t="s">
        <v>24</v>
      </c>
      <c r="E162" s="112"/>
      <c r="F162" s="113"/>
      <c r="G162" s="113"/>
      <c r="H162" s="113"/>
      <c r="I162" s="113"/>
      <c r="J162" s="113"/>
      <c r="K162" s="113"/>
      <c r="L162" s="41"/>
    </row>
    <row r="163" spans="1:12" ht="15">
      <c r="A163" s="23"/>
      <c r="B163" s="15"/>
      <c r="C163" s="11"/>
      <c r="D163" s="51" t="s">
        <v>26</v>
      </c>
      <c r="E163" s="112" t="s">
        <v>58</v>
      </c>
      <c r="F163" s="113">
        <v>60</v>
      </c>
      <c r="G163" s="113">
        <v>8.5</v>
      </c>
      <c r="H163" s="113">
        <v>0.5</v>
      </c>
      <c r="I163" s="113">
        <v>0.1</v>
      </c>
      <c r="J163" s="113">
        <v>1.5</v>
      </c>
      <c r="K163" s="113"/>
      <c r="L163" s="41">
        <v>15</v>
      </c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>SUM(G158:G164)</f>
        <v>517.93000000000006</v>
      </c>
      <c r="H165" s="19">
        <f>SUM(H158:H164)</f>
        <v>19.3</v>
      </c>
      <c r="I165" s="19">
        <f>SUM(I158:I164)</f>
        <v>16.590000000000003</v>
      </c>
      <c r="J165" s="19">
        <f>SUM(J158:J164)</f>
        <v>72.97</v>
      </c>
      <c r="K165" s="25"/>
      <c r="L165" s="19">
        <f>SUM(L158:L164)</f>
        <v>74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550</v>
      </c>
      <c r="G176" s="32">
        <f>G165+G175</f>
        <v>517.93000000000006</v>
      </c>
      <c r="H176" s="32">
        <f>H165+H175</f>
        <v>19.3</v>
      </c>
      <c r="I176" s="32">
        <f>I165+I175</f>
        <v>16.590000000000003</v>
      </c>
      <c r="J176" s="32">
        <f>J165+J175</f>
        <v>72.97</v>
      </c>
      <c r="K176" s="32"/>
      <c r="L176" s="32">
        <f>L165+L175</f>
        <v>74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115" t="s">
        <v>70</v>
      </c>
      <c r="F177" s="114">
        <v>200</v>
      </c>
      <c r="G177" s="114">
        <v>168.9</v>
      </c>
      <c r="H177" s="114">
        <v>5</v>
      </c>
      <c r="I177" s="114">
        <v>5.8</v>
      </c>
      <c r="J177" s="114">
        <v>24.1</v>
      </c>
      <c r="K177" s="114"/>
      <c r="L177" s="39">
        <v>30</v>
      </c>
    </row>
    <row r="178" spans="1:12" ht="15">
      <c r="A178" s="23"/>
      <c r="B178" s="15"/>
      <c r="C178" s="11"/>
      <c r="D178" s="6"/>
      <c r="E178" s="116"/>
      <c r="F178" s="117"/>
      <c r="G178" s="117"/>
      <c r="H178" s="117"/>
      <c r="I178" s="117"/>
      <c r="J178" s="117"/>
      <c r="K178" s="117"/>
      <c r="L178" s="41"/>
    </row>
    <row r="179" spans="1:12" ht="15">
      <c r="A179" s="23"/>
      <c r="B179" s="15"/>
      <c r="C179" s="11"/>
      <c r="D179" s="7" t="s">
        <v>22</v>
      </c>
      <c r="E179" s="116" t="s">
        <v>49</v>
      </c>
      <c r="F179" s="117">
        <v>200</v>
      </c>
      <c r="G179" s="117">
        <v>26.8</v>
      </c>
      <c r="H179" s="117">
        <v>0.2</v>
      </c>
      <c r="I179" s="117">
        <v>0</v>
      </c>
      <c r="J179" s="117">
        <v>6.5</v>
      </c>
      <c r="K179" s="117"/>
      <c r="L179" s="41">
        <v>12</v>
      </c>
    </row>
    <row r="180" spans="1:12" ht="15">
      <c r="A180" s="23"/>
      <c r="B180" s="15"/>
      <c r="C180" s="11"/>
      <c r="D180" s="7" t="s">
        <v>23</v>
      </c>
      <c r="E180" s="116" t="s">
        <v>42</v>
      </c>
      <c r="F180" s="117">
        <v>40</v>
      </c>
      <c r="G180" s="117">
        <v>94.73</v>
      </c>
      <c r="H180" s="117">
        <v>3.05</v>
      </c>
      <c r="I180" s="117">
        <v>0.25</v>
      </c>
      <c r="J180" s="117">
        <v>20.07</v>
      </c>
      <c r="K180" s="117"/>
      <c r="L180" s="41">
        <v>4</v>
      </c>
    </row>
    <row r="181" spans="1:12" ht="15">
      <c r="A181" s="23"/>
      <c r="B181" s="15"/>
      <c r="C181" s="11"/>
      <c r="D181" s="7" t="s">
        <v>24</v>
      </c>
      <c r="E181" s="116" t="s">
        <v>71</v>
      </c>
      <c r="F181" s="117">
        <v>40</v>
      </c>
      <c r="G181" s="117">
        <v>80.2</v>
      </c>
      <c r="H181" s="117">
        <v>1.6</v>
      </c>
      <c r="I181" s="117">
        <v>1.75</v>
      </c>
      <c r="J181" s="117">
        <v>27.9</v>
      </c>
      <c r="K181" s="117"/>
      <c r="L181" s="41"/>
    </row>
    <row r="182" spans="1:12" ht="15">
      <c r="A182" s="23"/>
      <c r="B182" s="15"/>
      <c r="C182" s="11"/>
      <c r="D182" s="6"/>
      <c r="E182" s="116" t="s">
        <v>72</v>
      </c>
      <c r="F182" s="117">
        <v>10</v>
      </c>
      <c r="G182" s="117">
        <v>66.099999999999994</v>
      </c>
      <c r="H182" s="117">
        <v>0.1</v>
      </c>
      <c r="I182" s="117">
        <v>7.2</v>
      </c>
      <c r="J182" s="117">
        <v>0.1</v>
      </c>
      <c r="K182" s="117"/>
      <c r="L182" s="41"/>
    </row>
    <row r="183" spans="1:12" ht="15">
      <c r="A183" s="23"/>
      <c r="B183" s="15"/>
      <c r="C183" s="11"/>
      <c r="D183" s="6"/>
      <c r="E183" s="116" t="s">
        <v>73</v>
      </c>
      <c r="F183" s="117">
        <v>15</v>
      </c>
      <c r="G183" s="117">
        <v>53.8</v>
      </c>
      <c r="H183" s="117">
        <v>3.5</v>
      </c>
      <c r="I183" s="117">
        <v>4.4000000000000004</v>
      </c>
      <c r="J183" s="117">
        <v>0</v>
      </c>
      <c r="K183" s="117"/>
      <c r="L183" s="41">
        <v>29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>SUM(G177:G183)</f>
        <v>490.53000000000003</v>
      </c>
      <c r="H184" s="19">
        <f>SUM(H177:H183)</f>
        <v>13.45</v>
      </c>
      <c r="I184" s="19">
        <f>SUM(I177:I183)</f>
        <v>19.399999999999999</v>
      </c>
      <c r="J184" s="25"/>
      <c r="K184" s="25"/>
      <c r="L184" s="19">
        <f>SUM(L177:L183)</f>
        <v>75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505</v>
      </c>
      <c r="G195" s="32">
        <f>G184+G194</f>
        <v>490.53000000000003</v>
      </c>
      <c r="H195" s="32">
        <f>H184+H194</f>
        <v>13.45</v>
      </c>
      <c r="I195" s="32">
        <f>I184+I194</f>
        <v>19.399999999999999</v>
      </c>
      <c r="J195" s="32">
        <f>J184+J194</f>
        <v>0</v>
      </c>
      <c r="K195" s="32"/>
      <c r="L195" s="32">
        <f>L184+L194</f>
        <v>75</v>
      </c>
    </row>
    <row r="196" spans="1:1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539.5</v>
      </c>
      <c r="G196" s="34">
        <f>(G24+G43+G62+G81+G100+G119+G138+G157+G176+G195)/(IF(G24=0,0,1)+IF(G43=0,0,1)+IF(G62=0,0,1)+IF(G81=0,0,1)+IF(G100=0,0,1)+IF(G119=0,0,1)+IF(G138=0,0,1)+IF(G157=0,0,1)+IF(G176=0,0,1)+IF(G195=0,0,1))</f>
        <v>579.22</v>
      </c>
      <c r="H196" s="34">
        <f>(H24+H43+H62+H81+H100+H119+H138+H157+H176+H195)/(IF(H24=0,0,1)+IF(H43=0,0,1)+IF(H62=0,0,1)+IF(H81=0,0,1)+IF(H100=0,0,1)+IF(H119=0,0,1)+IF(H138=0,0,1)+IF(H157=0,0,1)+IF(H176=0,0,1)+IF(H195=0,0,1))</f>
        <v>20.516999999999999</v>
      </c>
      <c r="I196" s="34">
        <f>(I24+I43+I62+I81+I100+I119+I138+I157+I176+I195)/(IF(I24=0,0,1)+IF(I43=0,0,1)+IF(I62=0,0,1)+IF(I81=0,0,1)+IF(I100=0,0,1)+IF(I119=0,0,1)+IF(I138=0,0,1)+IF(I157=0,0,1)+IF(I176=0,0,1)+IF(I195=0,0,1))</f>
        <v>21.354000000000003</v>
      </c>
      <c r="J196" s="34">
        <f>(J24+J43+J62+J81+J100+J119+J138+J157+J176+J195)/(IF(J24=0,0,1)+IF(J43=0,0,1)+IF(J62=0,0,1)+IF(J81=0,0,1)+IF(J100=0,0,1)+IF(J119=0,0,1)+IF(J138=0,0,1)+IF(J157=0,0,1)+IF(J176=0,0,1)+IF(J195=0,0,1))</f>
        <v>77.412222222222226</v>
      </c>
      <c r="K196" s="34"/>
      <c r="L196" s="34">
        <f ca="1">(L24+L43+L62+L81+L100+L119+L138+L157+L176+L195)/(IF(L24=0,0,1)+IF(L43=0,0,1)+IF(L62=0,0,1)+IF(L81=0,0,1)+IF(L100=0,0,1)+IF(L119=0,0,1)+IF(L138=0,0,1)+IF(L157=0,0,1)+IF(L176=0,0,1)+IF(L195=0,0,1))</f>
        <v>74.900000000000006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2025-12-01T12:19:14Z</dcterms:modified>
</cp:coreProperties>
</file>